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<sst xmlns="http://schemas.openxmlformats.org/spreadsheetml/2006/main" count="18">
  <si>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城管局2017年与2016年决算三公经费情况对比表</t>
  </si>
  <si>
    <t>单位：万元</t>
  </si>
  <si>
    <t>单位名称</t>
  </si>
  <si>
    <t>公务接待</t>
  </si>
  <si>
    <t>公务车购置</t>
  </si>
  <si>
    <t>公车运行</t>
  </si>
  <si>
    <t>因公出国</t>
  </si>
  <si>
    <t>合计</t>
  </si>
  <si>
    <t>2017年</t>
  </si>
  <si>
    <t>2016年</t>
  </si>
  <si>
    <t>增减变化</t>
  </si>
  <si>
    <t>城管局局机关及执法大队
(含站前管委会）</t>
  </si>
  <si>
    <t>数字化指挥调度中心</t>
  </si>
  <si>
    <t>园林局及所属单位</t>
  </si>
  <si>
    <t>城建外环管理处</t>
  </si>
  <si>
    <t>夜景亮化管理服务中心</t>
  </si>
  <si>
    <t>市政工程环境卫生管理处
及所属单位</t>
  </si>
  <si>
    <t>合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</si>
</sst>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"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5" applyFont="0" applyFill="0" applyBorder="0" applyAlignment="0" applyProtection="0">
      <alignment vertical="center"/>
    </xf>
    <xf numFmtId="44" fontId="1" fillId="0" borderId="5" applyFont="0" applyFill="0" applyBorder="0" applyAlignment="0" applyProtection="0">
      <alignment vertical="center"/>
    </xf>
    <xf numFmtId="41" fontId="1" fillId="0" borderId="5" applyFont="0" applyFill="0" applyBorder="0" applyAlignment="0" applyProtection="0">
      <alignment vertical="center"/>
    </xf>
    <xf numFmtId="9" fontId="1" fillId="0" borderId="5" applyFont="0" applyFill="0" applyBorder="0" applyAlignment="0" applyProtection="0">
      <alignment vertical="center"/>
    </xf>
    <xf numFmtId="42" fontId="1" fillId="0" borderId="5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abSelected="1" workbookViewId="0">
      <selection activeCell="F10" sqref="F10"/>
    </sheetView>
  </sheetViews>
  <sheetFormatPr defaultColWidth="9" defaultRowHeight="14.25"/>
  <cols>
    <col min="1" max="1" width="20.5" customWidth="1"/>
    <col min="8" max="8" width="9.25"/>
  </cols>
  <sheetData>
    <row r="1" s="1" customFormat="1" ht="18.7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8.75" spans="1:16">
      <c r="A2" s="3"/>
      <c r="B2" s="3"/>
      <c r="C2" s="3"/>
      <c r="D2" s="3"/>
      <c r="E2" s="3"/>
      <c r="F2" s="3"/>
      <c r="G2" s="4"/>
      <c r="H2" s="4"/>
      <c r="I2" s="4"/>
      <c r="J2" s="3"/>
      <c r="K2" s="3"/>
      <c r="L2" s="3"/>
      <c r="M2" s="3"/>
      <c r="N2" s="3"/>
      <c r="O2" s="15" t="s">
        <v>1</v>
      </c>
      <c r="P2" s="3"/>
    </row>
    <row r="3" s="1" customFormat="1" ht="24.95" customHeight="1" spans="1:16">
      <c r="A3" s="5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6" t="s">
        <v>6</v>
      </c>
      <c r="L3" s="6"/>
      <c r="M3" s="6"/>
      <c r="N3" s="6" t="s">
        <v>7</v>
      </c>
      <c r="O3" s="6"/>
      <c r="P3" s="6"/>
    </row>
    <row r="4" s="1" customFormat="1" ht="24.95" customHeight="1" spans="1:16">
      <c r="A4" s="7"/>
      <c r="B4" s="6" t="s">
        <v>8</v>
      </c>
      <c r="C4" s="6" t="s">
        <v>9</v>
      </c>
      <c r="D4" s="6" t="s">
        <v>10</v>
      </c>
      <c r="E4" s="6" t="s">
        <v>8</v>
      </c>
      <c r="F4" s="6" t="s">
        <v>9</v>
      </c>
      <c r="G4" s="6" t="s">
        <v>10</v>
      </c>
      <c r="H4" s="6" t="s">
        <v>8</v>
      </c>
      <c r="I4" s="6" t="s">
        <v>9</v>
      </c>
      <c r="J4" s="6" t="s">
        <v>10</v>
      </c>
      <c r="K4" s="6" t="s">
        <v>8</v>
      </c>
      <c r="L4" s="6" t="s">
        <v>9</v>
      </c>
      <c r="M4" s="6" t="s">
        <v>10</v>
      </c>
      <c r="N4" s="6" t="s">
        <v>8</v>
      </c>
      <c r="O4" s="6" t="s">
        <v>9</v>
      </c>
      <c r="P4" s="6" t="s">
        <v>10</v>
      </c>
    </row>
    <row r="5" s="1" customFormat="1" ht="33.95" customHeight="1" spans="1:16">
      <c r="A5" s="8" t="s">
        <v>11</v>
      </c>
      <c r="B5" s="9">
        <v>1.05</v>
      </c>
      <c r="C5" s="9">
        <v>2.0596</v>
      </c>
      <c r="D5" s="9">
        <f>B5-C5</f>
        <v>-1.0096</v>
      </c>
      <c r="E5" s="9"/>
      <c r="F5" s="9"/>
      <c r="G5" s="9">
        <f>E5-F5</f>
        <v>0</v>
      </c>
      <c r="H5" s="9">
        <v>66.95</v>
      </c>
      <c r="I5" s="9">
        <v>85.2975</v>
      </c>
      <c r="J5" s="9">
        <f>H5-I5</f>
        <v>-18.3475</v>
      </c>
      <c r="K5" s="9">
        <v>6.895</v>
      </c>
      <c r="L5" s="9"/>
      <c r="M5" s="9">
        <f>K5-L5</f>
        <v>6.895</v>
      </c>
      <c r="N5" s="9">
        <f t="shared" ref="N5:N10" si="0">B5+E5+H5+K5</f>
        <v>74.895</v>
      </c>
      <c r="O5" s="9">
        <f t="shared" ref="O5:O10" si="1">C5+F5+I5+L5</f>
        <v>87.3571</v>
      </c>
      <c r="P5" s="9">
        <f>N5-O5</f>
        <v>-12.4621</v>
      </c>
    </row>
    <row r="6" s="2" customFormat="1" ht="24.95" customHeight="1" spans="1:16">
      <c r="A6" s="10" t="s">
        <v>12</v>
      </c>
      <c r="B6" s="11"/>
      <c r="C6" s="11"/>
      <c r="D6" s="11">
        <f t="shared" ref="D6:D11" si="2">B6-C6</f>
        <v>0</v>
      </c>
      <c r="E6" s="11"/>
      <c r="F6" s="11"/>
      <c r="G6" s="11">
        <f t="shared" ref="G6:G11" si="3">E6-F6</f>
        <v>0</v>
      </c>
      <c r="H6" s="11">
        <v>3.2</v>
      </c>
      <c r="I6" s="11">
        <v>3.2</v>
      </c>
      <c r="J6" s="11">
        <f t="shared" ref="J6:J11" si="4">H6-I6</f>
        <v>0</v>
      </c>
      <c r="K6" s="11"/>
      <c r="L6" s="11"/>
      <c r="M6" s="11">
        <f t="shared" ref="M6:M11" si="5">K6-L6</f>
        <v>0</v>
      </c>
      <c r="N6" s="11">
        <f>B6+E6+H6+K6</f>
        <v>3.2</v>
      </c>
      <c r="O6" s="11">
        <f>C6+F6+I6+L6</f>
        <v>3.2</v>
      </c>
      <c r="P6" s="11">
        <f t="shared" ref="P6:P11" si="6">N6-O6</f>
        <v>0</v>
      </c>
    </row>
    <row r="7" s="1" customFormat="1" ht="24.95" customHeight="1" spans="1:16">
      <c r="A7" s="12" t="s">
        <v>13</v>
      </c>
      <c r="B7" s="9">
        <v>0.62</v>
      </c>
      <c r="C7" s="9">
        <v>0.72</v>
      </c>
      <c r="D7" s="9">
        <f>B7-C7</f>
        <v>-0.1</v>
      </c>
      <c r="E7" s="9"/>
      <c r="F7" s="9"/>
      <c r="G7" s="9">
        <f>E7-F7</f>
        <v>0</v>
      </c>
      <c r="H7" s="9">
        <v>29.48</v>
      </c>
      <c r="I7" s="9">
        <v>28.51</v>
      </c>
      <c r="J7" s="9">
        <f>H7-I7</f>
        <v>0.969999999999999</v>
      </c>
      <c r="K7" s="9"/>
      <c r="L7" s="9"/>
      <c r="M7" s="9">
        <f>K7-L7</f>
        <v>0</v>
      </c>
      <c r="N7" s="9">
        <f>B7+E7+H7+K7</f>
        <v>30.1</v>
      </c>
      <c r="O7" s="9">
        <f>C7+F7+I7+L7</f>
        <v>29.23</v>
      </c>
      <c r="P7" s="9">
        <f>N7-O7</f>
        <v>0.870000000000001</v>
      </c>
    </row>
    <row r="8" s="1" customFormat="1" ht="24.95" customHeight="1" spans="1:16">
      <c r="A8" s="12" t="s">
        <v>14</v>
      </c>
      <c r="B8" s="9"/>
      <c r="C8" s="9"/>
      <c r="D8" s="9">
        <f>B8-C8</f>
        <v>0</v>
      </c>
      <c r="E8" s="9"/>
      <c r="F8" s="9"/>
      <c r="G8" s="9">
        <f>E8-F8</f>
        <v>0</v>
      </c>
      <c r="H8" s="9">
        <v>17.5</v>
      </c>
      <c r="I8" s="9">
        <v>17.42</v>
      </c>
      <c r="J8" s="9">
        <f>H8-I8</f>
        <v>0.0799999999999983</v>
      </c>
      <c r="K8" s="9"/>
      <c r="L8" s="9"/>
      <c r="M8" s="9">
        <f>K8-L8</f>
        <v>0</v>
      </c>
      <c r="N8" s="9">
        <f>B8+E8+H8+K8</f>
        <v>17.5</v>
      </c>
      <c r="O8" s="9">
        <f>C8+F8+I8+L8</f>
        <v>17.42</v>
      </c>
      <c r="P8" s="9">
        <f>N8-O8</f>
        <v>0.0799999999999983</v>
      </c>
    </row>
    <row r="9" s="2" customFormat="1" ht="24.95" customHeight="1" spans="1:16">
      <c r="A9" s="10" t="s">
        <v>15</v>
      </c>
      <c r="B9" s="11"/>
      <c r="C9" s="11"/>
      <c r="D9" s="11">
        <f>B9-C9</f>
        <v>0</v>
      </c>
      <c r="E9" s="11"/>
      <c r="F9" s="11"/>
      <c r="G9" s="11">
        <f>E9-F9</f>
        <v>0</v>
      </c>
      <c r="H9" s="11"/>
      <c r="I9" s="11"/>
      <c r="J9" s="11">
        <f>H9-I9</f>
        <v>0</v>
      </c>
      <c r="K9" s="11"/>
      <c r="L9" s="11"/>
      <c r="M9" s="11">
        <f>K9-L9</f>
        <v>0</v>
      </c>
      <c r="N9" s="11">
        <f>B9+E9+H9+K9</f>
        <v>0</v>
      </c>
      <c r="O9" s="11">
        <f>C9+F9+I9+L9</f>
        <v>0</v>
      </c>
      <c r="P9" s="11">
        <f>N9-O9</f>
        <v>0</v>
      </c>
    </row>
    <row r="10" s="2" customFormat="1" ht="30" customHeight="1" spans="1:16">
      <c r="A10" s="13" t="s">
        <v>16</v>
      </c>
      <c r="B10" s="11"/>
      <c r="C10" s="11"/>
      <c r="D10" s="11">
        <f>B10-C10</f>
        <v>0</v>
      </c>
      <c r="E10" s="11"/>
      <c r="F10" s="11"/>
      <c r="G10" s="11">
        <f>E10-F10</f>
        <v>0</v>
      </c>
      <c r="H10" s="11">
        <v>30.73</v>
      </c>
      <c r="I10" s="11">
        <v>36.88</v>
      </c>
      <c r="J10" s="11">
        <f>H10-I10</f>
        <v>-6.15</v>
      </c>
      <c r="K10" s="11"/>
      <c r="L10" s="11"/>
      <c r="M10" s="11">
        <f>K10-L10</f>
        <v>0</v>
      </c>
      <c r="N10" s="11">
        <f>B10+E10+H10+K10</f>
        <v>30.73</v>
      </c>
      <c r="O10" s="11">
        <f>C10+F10+I10+L10</f>
        <v>36.88</v>
      </c>
      <c r="P10" s="11">
        <f>N10-O10</f>
        <v>-6.15</v>
      </c>
    </row>
    <row r="11" s="1" customFormat="1" ht="24.95" customHeight="1" spans="1:16">
      <c r="A11" s="14" t="s">
        <v>17</v>
      </c>
      <c r="B11" s="9">
        <f t="shared" ref="B11:F11" si="7">SUM(B5:B10)</f>
        <v>1.67</v>
      </c>
      <c r="C11" s="9">
        <f>SUM(C5:C10)</f>
        <v>2.7796</v>
      </c>
      <c r="D11" s="9">
        <f>B11-C11</f>
        <v>-1.1096</v>
      </c>
      <c r="E11" s="9">
        <f>SUM(E5:E10)</f>
        <v>0</v>
      </c>
      <c r="F11" s="9">
        <f>SUM(F5:F10)</f>
        <v>0</v>
      </c>
      <c r="G11" s="9">
        <f>E11-F11</f>
        <v>0</v>
      </c>
      <c r="H11" s="9">
        <f t="shared" ref="H11:L11" si="8">SUM(H5:H10)</f>
        <v>147.86</v>
      </c>
      <c r="I11" s="9">
        <f>SUM(I5:I10)</f>
        <v>171.3075</v>
      </c>
      <c r="J11" s="9">
        <f>H11-I11</f>
        <v>-23.4475</v>
      </c>
      <c r="K11" s="9">
        <f>SUM(K5:K10)</f>
        <v>6.895</v>
      </c>
      <c r="L11" s="9">
        <f>SUM(L5:L10)</f>
        <v>0</v>
      </c>
      <c r="M11" s="9">
        <f>K11-L11</f>
        <v>6.895</v>
      </c>
      <c r="N11" s="9">
        <f>SUM(N5:N10)</f>
        <v>156.425</v>
      </c>
      <c r="O11" s="9">
        <f>SUM(O5:O10)</f>
        <v>174.0871</v>
      </c>
      <c r="P11" s="9">
        <f>N11-O11</f>
        <v>-17.6621</v>
      </c>
    </row>
  </sheetData>
  <mergeCells count="8">
    <mergeCell ref="A1:P1"/>
    <mergeCell ref="G2:I2"/>
    <mergeCell ref="B3:D3"/>
    <mergeCell ref="E3:G3"/>
    <mergeCell ref="H3:J3"/>
    <mergeCell ref="K3:M3"/>
    <mergeCell ref="N3:P3"/>
    <mergeCell ref="A3:A4"/>
  </mergeCells>
  <printOptions horizontalCentered="1"/>
  <pageMargins left="0.554166666666667" right="0.554166666666667" top="1" bottom="1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么铮</dc:creator>
  <cp:lastModifiedBy>么铮</cp:lastModifiedBy>
  <dcterms:created xsi:type="dcterms:W3CDTF">2018-07-30T11:26:49Z</dcterms:created>
  <dcterms:modified xsi:type="dcterms:W3CDTF">2018-07-30T11:32:10Z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